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4 Pielegniarki/"/>
    </mc:Choice>
  </mc:AlternateContent>
  <xr:revisionPtr revIDLastSave="305" documentId="8_{0D413B25-B3AF-44C3-9E39-79DD2E8337AA}" xr6:coauthVersionLast="47" xr6:coauthVersionMax="47" xr10:uidLastSave="{2C75F200-4655-42E9-A976-AE0FC1122E58}"/>
  <bookViews>
    <workbookView xWindow="22932" yWindow="-108" windowWidth="23256" windowHeight="12456" tabRatio="520" firstSheet="3" activeTab="4" xr2:uid="{00000000-000D-0000-FFFF-FFFF00000000}"/>
  </bookViews>
  <sheets>
    <sheet name="Część Nr 1" sheetId="1" r:id="rId1"/>
    <sheet name="Część Nr 2" sheetId="2" r:id="rId2"/>
    <sheet name="Część Nr 3" sheetId="4" r:id="rId3"/>
    <sheet name="Część Nr 4" sheetId="5" r:id="rId4"/>
    <sheet name="Część Nr 5" sheetId="6" r:id="rId5"/>
    <sheet name="Część Nr 6" sheetId="7" r:id="rId6"/>
    <sheet name="Część Nr 7" sheetId="8" r:id="rId7"/>
    <sheet name="Część Nr 8" sheetId="9" r:id="rId8"/>
    <sheet name="Część Nr 9" sheetId="10" r:id="rId9"/>
    <sheet name="Część Nr 10" sheetId="11" r:id="rId10"/>
    <sheet name="Część Nr 11" sheetId="12" r:id="rId11"/>
    <sheet name="Część Nr 12" sheetId="13" r:id="rId12"/>
    <sheet name="Część Nr 13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6" l="1"/>
  <c r="H7" i="6"/>
  <c r="F7" i="6"/>
  <c r="F7" i="1"/>
  <c r="F8" i="1" s="1"/>
  <c r="H7" i="14"/>
  <c r="D7" i="14"/>
  <c r="H7" i="13"/>
  <c r="D7" i="13"/>
  <c r="H7" i="12"/>
  <c r="D7" i="12"/>
  <c r="H7" i="11"/>
  <c r="D7" i="11"/>
  <c r="H7" i="10"/>
  <c r="D7" i="10"/>
  <c r="H7" i="9"/>
  <c r="D7" i="9"/>
  <c r="H7" i="8"/>
  <c r="D7" i="8"/>
  <c r="H7" i="7"/>
  <c r="D7" i="7"/>
  <c r="D7" i="6"/>
  <c r="H7" i="5"/>
  <c r="D7" i="5"/>
  <c r="H7" i="4"/>
  <c r="D7" i="4"/>
  <c r="H7" i="2"/>
  <c r="D7" i="2"/>
  <c r="H7" i="1"/>
  <c r="I7" i="1" s="1"/>
  <c r="G7" i="14" l="1"/>
  <c r="I7" i="14" s="1"/>
  <c r="I8" i="14" s="1"/>
  <c r="F7" i="14"/>
  <c r="F7" i="13"/>
  <c r="G7" i="13"/>
  <c r="I7" i="13" s="1"/>
  <c r="I8" i="13" s="1"/>
  <c r="F7" i="12"/>
  <c r="G7" i="12"/>
  <c r="I7" i="12" s="1"/>
  <c r="I8" i="12" s="1"/>
  <c r="G7" i="11"/>
  <c r="I7" i="11" s="1"/>
  <c r="I8" i="11" s="1"/>
  <c r="F7" i="11"/>
  <c r="F7" i="10"/>
  <c r="G7" i="10"/>
  <c r="I7" i="10" s="1"/>
  <c r="I8" i="10" s="1"/>
  <c r="F7" i="9"/>
  <c r="G7" i="9"/>
  <c r="I7" i="9" s="1"/>
  <c r="I8" i="9" s="1"/>
  <c r="F7" i="8"/>
  <c r="G7" i="8"/>
  <c r="I7" i="8" s="1"/>
  <c r="I8" i="8" s="1"/>
  <c r="F7" i="7"/>
  <c r="G7" i="7"/>
  <c r="I7" i="7" s="1"/>
  <c r="I8" i="7" s="1"/>
  <c r="G7" i="6"/>
  <c r="I8" i="6" s="1"/>
  <c r="F7" i="5"/>
  <c r="G7" i="5"/>
  <c r="I7" i="5" s="1"/>
  <c r="I8" i="5" s="1"/>
  <c r="G7" i="4"/>
  <c r="I7" i="4" s="1"/>
  <c r="I8" i="4" s="1"/>
  <c r="F7" i="4"/>
  <c r="G7" i="2"/>
  <c r="I7" i="2" s="1"/>
  <c r="F7" i="2"/>
  <c r="F8" i="2"/>
  <c r="F8" i="8" l="1"/>
  <c r="J8" i="8" s="1"/>
  <c r="J7" i="8"/>
  <c r="F8" i="14"/>
  <c r="J8" i="14" s="1"/>
  <c r="J7" i="14"/>
  <c r="F8" i="13"/>
  <c r="J8" i="13" s="1"/>
  <c r="J7" i="13"/>
  <c r="F8" i="12"/>
  <c r="J8" i="12" s="1"/>
  <c r="J7" i="12"/>
  <c r="F8" i="11"/>
  <c r="J8" i="11" s="1"/>
  <c r="J7" i="11"/>
  <c r="F8" i="10"/>
  <c r="J8" i="10" s="1"/>
  <c r="J7" i="10"/>
  <c r="F8" i="9"/>
  <c r="J8" i="9" s="1"/>
  <c r="J7" i="9"/>
  <c r="F8" i="7"/>
  <c r="J8" i="7" s="1"/>
  <c r="J7" i="7"/>
  <c r="F8" i="6"/>
  <c r="J8" i="6" s="1"/>
  <c r="J7" i="6"/>
  <c r="F8" i="5"/>
  <c r="J8" i="5" s="1"/>
  <c r="J7" i="5"/>
  <c r="J7" i="4"/>
  <c r="F8" i="4"/>
  <c r="J8" i="4" s="1"/>
  <c r="I8" i="2"/>
  <c r="J8" i="2" s="1"/>
  <c r="J7" i="2"/>
  <c r="D7" i="1"/>
  <c r="G7" i="1" l="1"/>
  <c r="J7" i="1" l="1"/>
  <c r="I8" i="1"/>
  <c r="J8" i="1" s="1"/>
</calcChain>
</file>

<file path=xl/sharedStrings.xml><?xml version="1.0" encoding="utf-8"?>
<sst xmlns="http://schemas.openxmlformats.org/spreadsheetml/2006/main" count="312" uniqueCount="33">
  <si>
    <t>Zamówienie podstawowe</t>
  </si>
  <si>
    <t>średnia liczba godzin realizowana w miesiącu</t>
  </si>
  <si>
    <t xml:space="preserve">ilość miesięcy </t>
  </si>
  <si>
    <t>maksymalna ilość godzin w okresie obowiązywania umowy</t>
  </si>
  <si>
    <t xml:space="preserve">cena brutto </t>
  </si>
  <si>
    <t>wartość brutto</t>
  </si>
  <si>
    <t xml:space="preserve">maksymalna liczba godzin </t>
  </si>
  <si>
    <t>ZAKŁAD OPIEKUŃCZO-LECZNICZY DLA PACJENTÓW WENTYLOWANYCH MECHANICZNIE</t>
  </si>
  <si>
    <t xml:space="preserve">cena jednostkowa  brutto </t>
  </si>
  <si>
    <t>[h]</t>
  </si>
  <si>
    <t>[zł]</t>
  </si>
  <si>
    <t>ZAKŁAD OPIEKUŃCZO-LECZNICZY</t>
  </si>
  <si>
    <t xml:space="preserve"> 	ODDZIAŁ WEWNĘTRZNY</t>
  </si>
  <si>
    <t>BLOK OPERACYJNY</t>
  </si>
  <si>
    <t>IZBA PRZYJĘĆ/NOCNA I ŚWIĄTECZNA POMOC ZDROWOTNA</t>
  </si>
  <si>
    <t>Załącznik Nr 1a - Formularz cenowy część Nr 13</t>
  </si>
  <si>
    <t>Załącznik Nr 1a - Formularz cenowy część Nr 1</t>
  </si>
  <si>
    <t>Załącznik Nr 1a - Formularz cenowy część Nr 2</t>
  </si>
  <si>
    <t>Załącznik Nr 1a - Formularz cenowy część Nr 3</t>
  </si>
  <si>
    <t>Załącznik Nr 1a - Formularz cenowy część Nr 4</t>
  </si>
  <si>
    <t>Załącznik Nr 1a - Formularz cenowy część Nr 5</t>
  </si>
  <si>
    <t>Załącznik Nr 1a - Formularz cenowy część Nr 6</t>
  </si>
  <si>
    <t>Załącznik Nr 1a - Formularz cenowy część Nr 7</t>
  </si>
  <si>
    <t>Załącznik Nr 1a - Formularz cenowy część Nr 8</t>
  </si>
  <si>
    <t>Załącznik Nr 1a - Formularz cenowy część Nr 9</t>
  </si>
  <si>
    <t>Załącznik Nr 1a - Formularz cenowy część Nr 10</t>
  </si>
  <si>
    <t>Załącznik Nr 1a - Formularz cenowy część Nr 11</t>
  </si>
  <si>
    <t>Załącznik Nr 1a - Formularz cenowy część Nr 12</t>
  </si>
  <si>
    <t>Pawo opcji - do 50 % zamówienia podstawoego</t>
  </si>
  <si>
    <t>Godzina udzielania świadczeń zdrowotnych</t>
  </si>
  <si>
    <t>Łączna maksymalna wartość umowy</t>
  </si>
  <si>
    <t>W przypadku oferty składanej w postaci elektronicznej formularz i pozostałe dokumenty należy sporządzić i podpisać w sposób wymagany w SWKO oraz przesłać na wskazany tam adres e-mail.</t>
  </si>
  <si>
    <t>Rodzaj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</si>
</sst>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rgb="FFEE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27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44" fontId="3" fillId="3" borderId="1" xfId="2" applyNumberFormat="1" applyFont="1" applyFill="1" applyBorder="1" applyAlignment="1">
      <alignment horizontal="center" vertical="center"/>
    </xf>
    <xf numFmtId="44" fontId="4" fillId="4" borderId="1" xfId="2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4" fontId="4" fillId="2" borderId="1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 ht="23.25" customHeight="1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8.5" customHeight="1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0.7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61.5" customHeight="1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 ht="12.75" customHeight="1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29</v>
      </c>
      <c r="B7" s="4">
        <v>264</v>
      </c>
      <c r="C7" s="4">
        <v>15</v>
      </c>
      <c r="D7" s="4">
        <f>PRODUCT(B7,C7)</f>
        <v>3960</v>
      </c>
      <c r="E7" s="11">
        <v>0</v>
      </c>
      <c r="F7" s="9">
        <f>PRODUCT(D7,E7)</f>
        <v>0</v>
      </c>
      <c r="G7" s="4">
        <f>PRODUCT(D7,50%)</f>
        <v>1980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 ht="30" customHeight="1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45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0"/>
  <sheetViews>
    <sheetView zoomScale="145" zoomScaleNormal="145" workbookViewId="0">
      <selection activeCell="A4" sqref="A4"/>
    </sheetView>
  </sheetViews>
  <sheetFormatPr defaultRowHeight="15"/>
  <cols>
    <col min="1" max="1" width="20" customWidth="1"/>
    <col min="2" max="2" width="12.140625" customWidth="1"/>
    <col min="3" max="3" width="7.5703125" bestFit="1" customWidth="1"/>
    <col min="4" max="4" width="17.140625" customWidth="1"/>
    <col min="5" max="5" width="7.42578125" customWidth="1"/>
    <col min="6" max="6" width="10.7109375" customWidth="1"/>
    <col min="7" max="7" width="12.85546875" customWidth="1"/>
    <col min="8" max="10" width="12.140625" customWidth="1"/>
    <col min="11" max="11" width="15.28515625" customWidth="1"/>
  </cols>
  <sheetData>
    <row r="1" spans="1:10">
      <c r="A1" s="16" t="s">
        <v>17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47.2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70866141732283472" right="0.70866141732283472" top="0.35433070866141736" bottom="0.5511811023622047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4.2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57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9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tabSelected="1" zoomScale="130" zoomScaleNormal="130" workbookViewId="0">
      <selection sqref="A1:J10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2.25" customHeight="1">
      <c r="A7" s="14" t="s">
        <v>29</v>
      </c>
      <c r="B7" s="4">
        <v>156</v>
      </c>
      <c r="C7" s="4">
        <v>15</v>
      </c>
      <c r="D7" s="4">
        <f>PRODUCT(B7,C7)</f>
        <v>2340</v>
      </c>
      <c r="E7" s="11">
        <v>75</v>
      </c>
      <c r="F7" s="9">
        <f>PRODUCT(D7,E7)</f>
        <v>175500</v>
      </c>
      <c r="G7" s="4">
        <f>PRODUCT(D7,50%)</f>
        <v>1170</v>
      </c>
      <c r="H7" s="1">
        <f>E7</f>
        <v>75</v>
      </c>
      <c r="I7" s="10">
        <f>PRODUCT(G7,H7)</f>
        <v>87750</v>
      </c>
      <c r="J7" s="10">
        <f>SUM(F7,I7)</f>
        <v>263250</v>
      </c>
    </row>
    <row r="8" spans="1:10">
      <c r="A8" s="24"/>
      <c r="B8" s="25"/>
      <c r="C8" s="25"/>
      <c r="D8" s="25"/>
      <c r="E8" s="26"/>
      <c r="F8" s="15">
        <f>SUM(F7:F7)</f>
        <v>175500</v>
      </c>
      <c r="G8" s="24"/>
      <c r="H8" s="26"/>
      <c r="I8" s="2">
        <f>SUM(I7:I7)</f>
        <v>87750</v>
      </c>
      <c r="J8" s="3">
        <f>SUM(F8,I8)</f>
        <v>263250</v>
      </c>
    </row>
    <row r="10" spans="1:10" ht="41.2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60</v>
      </c>
      <c r="C7" s="4">
        <v>15</v>
      </c>
      <c r="D7" s="4">
        <f>PRODUCT(B7,C7)</f>
        <v>900</v>
      </c>
      <c r="E7" s="11">
        <v>0</v>
      </c>
      <c r="F7" s="9">
        <f>PRODUCT(D7,E7)</f>
        <v>0</v>
      </c>
      <c r="G7" s="4">
        <f>PRODUCT(D7,50%)</f>
        <v>450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45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29</v>
      </c>
      <c r="B7" s="4">
        <v>120</v>
      </c>
      <c r="C7" s="4">
        <v>15</v>
      </c>
      <c r="D7" s="4">
        <f>PRODUCT(B7,C7)</f>
        <v>1800</v>
      </c>
      <c r="E7" s="11">
        <v>0</v>
      </c>
      <c r="F7" s="9">
        <f>PRODUCT(D7,E7)</f>
        <v>0</v>
      </c>
      <c r="G7" s="4">
        <f>PRODUCT(D7,50%)</f>
        <v>900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6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7.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"/>
  <sheetViews>
    <sheetView zoomScale="160" zoomScaleNormal="16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192</v>
      </c>
      <c r="C7" s="4">
        <v>15</v>
      </c>
      <c r="D7" s="4">
        <f>PRODUCT(B7,C7)</f>
        <v>2880</v>
      </c>
      <c r="E7" s="11">
        <v>0</v>
      </c>
      <c r="F7" s="9">
        <f>PRODUCT(D7,E7)</f>
        <v>0</v>
      </c>
      <c r="G7" s="4">
        <f>PRODUCT(D7,50%)</f>
        <v>1440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1.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zoomScale="160" zoomScaleNormal="16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0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="145" zoomScaleNormal="145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26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customHeight="1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3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zoomScale="130" zoomScaleNormal="130"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27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33.75" customHeight="1">
      <c r="A10" s="21" t="s">
        <v>31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45FD-115B-46EC-BFE2-657ED567A08C}">
  <dimension ref="A1:J11"/>
  <sheetViews>
    <sheetView workbookViewId="0">
      <selection activeCell="A4" sqref="A4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4"/>
      <c r="B3" s="20" t="s">
        <v>0</v>
      </c>
      <c r="C3" s="20"/>
      <c r="D3" s="20"/>
      <c r="E3" s="20"/>
      <c r="F3" s="20"/>
      <c r="G3" s="22" t="s">
        <v>28</v>
      </c>
      <c r="H3" s="22"/>
      <c r="I3" s="22"/>
      <c r="J3" s="23" t="s">
        <v>30</v>
      </c>
    </row>
    <row r="4" spans="1:10" ht="42">
      <c r="A4" s="13" t="s">
        <v>32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29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1" spans="1:10" ht="47.25" customHeight="1">
      <c r="A11" s="21" t="s">
        <v>31</v>
      </c>
      <c r="B11" s="21"/>
      <c r="C11" s="21"/>
      <c r="D11" s="21"/>
      <c r="E11" s="21"/>
      <c r="F11" s="21"/>
      <c r="G11" s="21"/>
      <c r="H11" s="21"/>
      <c r="I11" s="21"/>
      <c r="J11" s="21"/>
    </row>
  </sheetData>
  <mergeCells count="8">
    <mergeCell ref="A11:J11"/>
    <mergeCell ref="A8:E8"/>
    <mergeCell ref="G8:H8"/>
    <mergeCell ref="A1:J1"/>
    <mergeCell ref="A2:J2"/>
    <mergeCell ref="B3:F3"/>
    <mergeCell ref="G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Część Nr 1</vt:lpstr>
      <vt:lpstr>Część Nr 2</vt:lpstr>
      <vt:lpstr>Część Nr 3</vt:lpstr>
      <vt:lpstr>Część Nr 4</vt:lpstr>
      <vt:lpstr>Część Nr 5</vt:lpstr>
      <vt:lpstr>Część Nr 6</vt:lpstr>
      <vt:lpstr>Część Nr 7</vt:lpstr>
      <vt:lpstr>Część Nr 8</vt:lpstr>
      <vt:lpstr>Część Nr 9</vt:lpstr>
      <vt:lpstr>Część Nr 10</vt:lpstr>
      <vt:lpstr>Część Nr 11</vt:lpstr>
      <vt:lpstr>Część Nr 12</vt:lpstr>
      <vt:lpstr>Część Nr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2026-09-18T09:58:47Z</cp:lastPrinted>
  <dcterms:created xsi:type="dcterms:W3CDTF">2026-09-02T08:52:04Z</dcterms:created>
  <dcterms:modified xsi:type="dcterms:W3CDTF">2026-09-18T09:58:49Z</dcterms:modified>
</cp:coreProperties>
</file>